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tandard\Documents\SORT\2024\"/>
    </mc:Choice>
  </mc:AlternateContent>
  <xr:revisionPtr revIDLastSave="0" documentId="13_ncr:1_{DEC3C172-E6B3-4CF0-99AA-BC933C7ADF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  <c r="E20" i="1" l="1"/>
  <c r="F26" i="1"/>
  <c r="F9" i="1"/>
  <c r="E9" i="1"/>
  <c r="D20" i="1"/>
  <c r="D11" i="1"/>
  <c r="D9" i="1"/>
  <c r="E26" i="1" l="1"/>
  <c r="D26" i="1"/>
</calcChain>
</file>

<file path=xl/sharedStrings.xml><?xml version="1.0" encoding="utf-8"?>
<sst xmlns="http://schemas.openxmlformats.org/spreadsheetml/2006/main" count="30" uniqueCount="30">
  <si>
    <t>Svazek obcí regionu Třeboňsko</t>
  </si>
  <si>
    <t>IČO:  608 17 500</t>
  </si>
  <si>
    <t>Příjmy z pronájmu</t>
  </si>
  <si>
    <t>Příjmy z úroků</t>
  </si>
  <si>
    <t>Přijaté dotace - příspěvky</t>
  </si>
  <si>
    <t>Příjmy celkem</t>
  </si>
  <si>
    <t xml:space="preserve">Provozní výdaje svazku </t>
  </si>
  <si>
    <t>z toho - Ostatní osobní výdaje</t>
  </si>
  <si>
    <t xml:space="preserve">          - Odměny za užití SW</t>
  </si>
  <si>
    <t xml:space="preserve">          - Nájemné (valná hromada 2x)</t>
  </si>
  <si>
    <t xml:space="preserve">          - Vedení účetnictví</t>
  </si>
  <si>
    <t xml:space="preserve">          - Zpracování dat (servis SW)</t>
  </si>
  <si>
    <t xml:space="preserve">          - Nákup ostatních služeb</t>
  </si>
  <si>
    <t xml:space="preserve">          - Pohoštění</t>
  </si>
  <si>
    <t xml:space="preserve">          - Poplatky bance</t>
  </si>
  <si>
    <t xml:space="preserve">Provozní výdaje skládky </t>
  </si>
  <si>
    <t xml:space="preserve"> z toho - Nájemné </t>
  </si>
  <si>
    <t xml:space="preserve">          - Odvoz a likvidace skládkových vod</t>
  </si>
  <si>
    <t xml:space="preserve">          - Obstaravatelská smlouva</t>
  </si>
  <si>
    <t>DPH</t>
  </si>
  <si>
    <t>Aqueko</t>
  </si>
  <si>
    <t>Výdaje celkem</t>
  </si>
  <si>
    <t>Skutečnost               1-9/2023                         (Kč)</t>
  </si>
  <si>
    <t>Rozpočet po RO                    (tis.Kč)</t>
  </si>
  <si>
    <t>Obec:</t>
  </si>
  <si>
    <t>Sejmuto dne:</t>
  </si>
  <si>
    <t>Vyvěšeno dne:</t>
  </si>
  <si>
    <t>Rozpočet svazku na rok 2024                   návrh</t>
  </si>
  <si>
    <t>Výhled 12/23  (tis.Kč)</t>
  </si>
  <si>
    <t>Návrh rozpočtu na rok 2024 (tis.Kč)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</si>
</sst>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3" fillId="2" borderId="3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2" fillId="2" borderId="8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" fontId="0" fillId="0" borderId="18" xfId="0" applyNumberFormat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4" fontId="1" fillId="0" borderId="2" xfId="0" applyNumberFormat="1" applyFont="1" applyBorder="1"/>
    <xf numFmtId="1" fontId="0" fillId="0" borderId="18" xfId="0" applyNumberFormat="1" applyBorder="1"/>
    <xf numFmtId="1" fontId="0" fillId="4" borderId="2" xfId="0" applyNumberForma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1" fontId="0" fillId="3" borderId="22" xfId="0" applyNumberFormat="1" applyFill="1" applyBorder="1" applyAlignment="1">
      <alignment horizontal="center" vertical="center"/>
    </xf>
    <xf numFmtId="4" fontId="1" fillId="0" borderId="22" xfId="0" applyNumberFormat="1" applyFont="1" applyBorder="1"/>
    <xf numFmtId="1" fontId="0" fillId="4" borderId="22" xfId="0" applyNumberFormat="1" applyFill="1" applyBorder="1" applyAlignment="1">
      <alignment horizontal="center" vertical="center"/>
    </xf>
    <xf numFmtId="0" fontId="0" fillId="0" borderId="23" xfId="0" applyBorder="1"/>
    <xf numFmtId="1" fontId="0" fillId="3" borderId="24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4" fontId="0" fillId="5" borderId="24" xfId="0" applyNumberFormat="1" applyFill="1" applyBorder="1"/>
    <xf numFmtId="0" fontId="0" fillId="5" borderId="25" xfId="0" applyFill="1" applyBorder="1"/>
    <xf numFmtId="4" fontId="0" fillId="5" borderId="26" xfId="0" applyNumberFormat="1" applyFill="1" applyBorder="1"/>
    <xf numFmtId="1" fontId="0" fillId="4" borderId="24" xfId="0" applyNumberFormat="1" applyFill="1" applyBorder="1" applyAlignment="1">
      <alignment horizontal="center" vertical="center"/>
    </xf>
    <xf numFmtId="1" fontId="0" fillId="4" borderId="25" xfId="0" applyNumberFormat="1" applyFill="1" applyBorder="1" applyAlignment="1">
      <alignment horizontal="center" vertical="center"/>
    </xf>
    <xf numFmtId="1" fontId="0" fillId="4" borderId="26" xfId="0" applyNumberFormat="1" applyFill="1" applyBorder="1" applyAlignment="1">
      <alignment horizontal="center" vertical="center"/>
    </xf>
    <xf numFmtId="4" fontId="1" fillId="0" borderId="24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1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" fontId="2" fillId="3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/>
    <xf numFmtId="1" fontId="2" fillId="4" borderId="2" xfId="0" applyNumberFormat="1" applyFont="1" applyFill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22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Normal="100" zoomScaleSheetLayoutView="100" workbookViewId="0">
      <selection activeCell="I4" sqref="I4"/>
    </sheetView>
  </sheetViews>
  <sheetFormatPr defaultRowHeight="15" x14ac:dyDescent="0.25"/>
  <cols>
    <col min="1" max="1" width="12.7109375" customWidth="1"/>
    <col min="2" max="2" width="37.42578125" bestFit="1" customWidth="1"/>
    <col min="3" max="5" width="12.85546875" customWidth="1"/>
    <col min="6" max="6" width="13" customWidth="1"/>
  </cols>
  <sheetData>
    <row r="1" spans="1:6" ht="18.75" x14ac:dyDescent="0.3">
      <c r="A1" s="3" t="s">
        <v>0</v>
      </c>
      <c r="B1" s="4"/>
      <c r="C1" s="2"/>
      <c r="D1" s="57" t="s">
        <v>27</v>
      </c>
      <c r="E1" s="58"/>
      <c r="F1" s="59"/>
    </row>
    <row r="2" spans="1:6" ht="27" customHeight="1" thickBot="1" x14ac:dyDescent="0.35">
      <c r="A2" s="5" t="s">
        <v>1</v>
      </c>
      <c r="B2" s="6"/>
      <c r="C2" s="2"/>
      <c r="D2" s="60"/>
      <c r="E2" s="61"/>
      <c r="F2" s="62"/>
    </row>
    <row r="3" spans="1:6" ht="15.75" thickBot="1" x14ac:dyDescent="0.3"/>
    <row r="4" spans="1:6" ht="60.75" thickBot="1" x14ac:dyDescent="0.3">
      <c r="A4" s="1"/>
      <c r="B4" s="7"/>
      <c r="C4" s="53" t="s">
        <v>23</v>
      </c>
      <c r="D4" s="54" t="s">
        <v>22</v>
      </c>
      <c r="E4" s="55" t="s">
        <v>28</v>
      </c>
      <c r="F4" s="56" t="s">
        <v>29</v>
      </c>
    </row>
    <row r="5" spans="1:6" ht="15.75" thickBot="1" x14ac:dyDescent="0.3">
      <c r="A5" s="9"/>
      <c r="B5" s="9"/>
      <c r="C5" s="16"/>
      <c r="D5" s="16"/>
      <c r="E5" s="16"/>
      <c r="F5" s="16"/>
    </row>
    <row r="6" spans="1:6" x14ac:dyDescent="0.25">
      <c r="A6" s="10">
        <v>2132</v>
      </c>
      <c r="B6" s="11" t="s">
        <v>2</v>
      </c>
      <c r="C6" s="30">
        <v>1750</v>
      </c>
      <c r="D6" s="33">
        <v>1217733.96</v>
      </c>
      <c r="E6" s="36">
        <v>1750</v>
      </c>
      <c r="F6" s="42">
        <v>1670</v>
      </c>
    </row>
    <row r="7" spans="1:6" x14ac:dyDescent="0.25">
      <c r="A7" s="12">
        <v>2141</v>
      </c>
      <c r="B7" s="13" t="s">
        <v>3</v>
      </c>
      <c r="C7" s="31">
        <v>0</v>
      </c>
      <c r="D7" s="34">
        <v>2.58</v>
      </c>
      <c r="E7" s="37">
        <v>0</v>
      </c>
      <c r="F7" s="43">
        <v>0</v>
      </c>
    </row>
    <row r="8" spans="1:6" ht="15.75" thickBot="1" x14ac:dyDescent="0.3">
      <c r="A8" s="14">
        <v>4121</v>
      </c>
      <c r="B8" s="15" t="s">
        <v>4</v>
      </c>
      <c r="C8" s="32">
        <v>293</v>
      </c>
      <c r="D8" s="35">
        <v>288975</v>
      </c>
      <c r="E8" s="38">
        <v>289</v>
      </c>
      <c r="F8" s="44">
        <v>480</v>
      </c>
    </row>
    <row r="9" spans="1:6" ht="15.75" thickBot="1" x14ac:dyDescent="0.3">
      <c r="A9" s="47" t="s">
        <v>5</v>
      </c>
      <c r="B9" s="48"/>
      <c r="C9" s="49">
        <v>2043</v>
      </c>
      <c r="D9" s="50">
        <f>SUM(D6:D8)</f>
        <v>1506711.54</v>
      </c>
      <c r="E9" s="51">
        <f>E6+E7+E8</f>
        <v>2039</v>
      </c>
      <c r="F9" s="52">
        <f>SUM(F6:F8)</f>
        <v>2150</v>
      </c>
    </row>
    <row r="10" spans="1:6" ht="15.75" thickBot="1" x14ac:dyDescent="0.3">
      <c r="A10" s="8"/>
      <c r="B10" s="16"/>
      <c r="C10" s="19"/>
      <c r="D10" s="16"/>
      <c r="E10" s="22"/>
      <c r="F10" s="22"/>
    </row>
    <row r="11" spans="1:6" ht="15.75" thickBot="1" x14ac:dyDescent="0.3">
      <c r="A11" s="24"/>
      <c r="B11" s="25" t="s">
        <v>6</v>
      </c>
      <c r="C11" s="26">
        <v>122</v>
      </c>
      <c r="D11" s="27">
        <f>D12+D13+D14+D15+D16+D17+D18+D19</f>
        <v>34676.03</v>
      </c>
      <c r="E11" s="28">
        <v>118</v>
      </c>
      <c r="F11" s="45">
        <f>F12+F13+F14+F15+F16+F17+F18+F19</f>
        <v>121</v>
      </c>
    </row>
    <row r="12" spans="1:6" x14ac:dyDescent="0.25">
      <c r="A12" s="10">
        <v>5021</v>
      </c>
      <c r="B12" s="11" t="s">
        <v>7</v>
      </c>
      <c r="C12" s="30">
        <v>36</v>
      </c>
      <c r="D12" s="39">
        <v>18000</v>
      </c>
      <c r="E12" s="36">
        <v>36</v>
      </c>
      <c r="F12" s="42">
        <v>36</v>
      </c>
    </row>
    <row r="13" spans="1:6" x14ac:dyDescent="0.25">
      <c r="A13" s="12">
        <v>5042</v>
      </c>
      <c r="B13" s="13" t="s">
        <v>8</v>
      </c>
      <c r="C13" s="31">
        <v>3</v>
      </c>
      <c r="D13" s="40">
        <v>2055</v>
      </c>
      <c r="E13" s="37">
        <v>3</v>
      </c>
      <c r="F13" s="43">
        <v>3</v>
      </c>
    </row>
    <row r="14" spans="1:6" x14ac:dyDescent="0.25">
      <c r="A14" s="12">
        <v>5164</v>
      </c>
      <c r="B14" s="13" t="s">
        <v>9</v>
      </c>
      <c r="C14" s="31">
        <v>2</v>
      </c>
      <c r="D14" s="40">
        <v>1996.5</v>
      </c>
      <c r="E14" s="37">
        <v>2</v>
      </c>
      <c r="F14" s="43">
        <v>2</v>
      </c>
    </row>
    <row r="15" spans="1:6" x14ac:dyDescent="0.25">
      <c r="A15" s="12">
        <v>5166</v>
      </c>
      <c r="B15" s="13" t="s">
        <v>10</v>
      </c>
      <c r="C15" s="31">
        <v>55</v>
      </c>
      <c r="D15" s="40">
        <v>0</v>
      </c>
      <c r="E15" s="37">
        <v>55</v>
      </c>
      <c r="F15" s="43">
        <v>55</v>
      </c>
    </row>
    <row r="16" spans="1:6" x14ac:dyDescent="0.25">
      <c r="A16" s="12">
        <v>5168</v>
      </c>
      <c r="B16" s="13" t="s">
        <v>11</v>
      </c>
      <c r="C16" s="31">
        <v>9</v>
      </c>
      <c r="D16" s="40">
        <v>5991.53</v>
      </c>
      <c r="E16" s="37">
        <v>6</v>
      </c>
      <c r="F16" s="43">
        <v>8</v>
      </c>
    </row>
    <row r="17" spans="1:6" x14ac:dyDescent="0.25">
      <c r="A17" s="12">
        <v>5169</v>
      </c>
      <c r="B17" s="13" t="s">
        <v>12</v>
      </c>
      <c r="C17" s="31">
        <v>3</v>
      </c>
      <c r="D17" s="40">
        <v>2420</v>
      </c>
      <c r="E17" s="37">
        <v>3</v>
      </c>
      <c r="F17" s="43">
        <v>3</v>
      </c>
    </row>
    <row r="18" spans="1:6" x14ac:dyDescent="0.25">
      <c r="A18" s="12">
        <v>5175</v>
      </c>
      <c r="B18" s="13" t="s">
        <v>13</v>
      </c>
      <c r="C18" s="31">
        <v>12</v>
      </c>
      <c r="D18" s="40">
        <v>2989</v>
      </c>
      <c r="E18" s="37">
        <v>11</v>
      </c>
      <c r="F18" s="43">
        <v>12</v>
      </c>
    </row>
    <row r="19" spans="1:6" ht="15.75" thickBot="1" x14ac:dyDescent="0.3">
      <c r="A19" s="14">
        <v>5163</v>
      </c>
      <c r="B19" s="15" t="s">
        <v>14</v>
      </c>
      <c r="C19" s="32">
        <v>2</v>
      </c>
      <c r="D19" s="41">
        <v>1224</v>
      </c>
      <c r="E19" s="38">
        <v>2</v>
      </c>
      <c r="F19" s="44">
        <v>2</v>
      </c>
    </row>
    <row r="20" spans="1:6" ht="15.75" thickBot="1" x14ac:dyDescent="0.3">
      <c r="A20" s="29"/>
      <c r="B20" s="25" t="s">
        <v>15</v>
      </c>
      <c r="C20" s="20">
        <v>1974</v>
      </c>
      <c r="D20" s="21">
        <f>D21+D22+D23+D24+D25</f>
        <v>1450668.81</v>
      </c>
      <c r="E20" s="23">
        <f>E21+E22+E23+E24+E25</f>
        <v>1921</v>
      </c>
      <c r="F20" s="46">
        <f>F21+F22+F23+F24</f>
        <v>2029</v>
      </c>
    </row>
    <row r="21" spans="1:6" x14ac:dyDescent="0.25">
      <c r="A21" s="10">
        <v>5165</v>
      </c>
      <c r="B21" s="11" t="s">
        <v>16</v>
      </c>
      <c r="C21" s="30">
        <v>292</v>
      </c>
      <c r="D21" s="39">
        <v>0</v>
      </c>
      <c r="E21" s="36">
        <v>200</v>
      </c>
      <c r="F21" s="42">
        <v>330</v>
      </c>
    </row>
    <row r="22" spans="1:6" x14ac:dyDescent="0.25">
      <c r="A22" s="12">
        <v>5171</v>
      </c>
      <c r="B22" s="13" t="s">
        <v>17</v>
      </c>
      <c r="C22" s="31">
        <v>1290</v>
      </c>
      <c r="D22" s="40">
        <v>1021754.17</v>
      </c>
      <c r="E22" s="37">
        <v>1022</v>
      </c>
      <c r="F22" s="43">
        <v>1290</v>
      </c>
    </row>
    <row r="23" spans="1:6" x14ac:dyDescent="0.25">
      <c r="A23" s="12">
        <v>5166</v>
      </c>
      <c r="B23" s="13" t="s">
        <v>18</v>
      </c>
      <c r="C23" s="31">
        <v>339</v>
      </c>
      <c r="D23" s="40">
        <v>225866.64</v>
      </c>
      <c r="E23" s="37">
        <v>339</v>
      </c>
      <c r="F23" s="43">
        <v>339</v>
      </c>
    </row>
    <row r="24" spans="1:6" x14ac:dyDescent="0.25">
      <c r="A24" s="12">
        <v>5362</v>
      </c>
      <c r="B24" s="13" t="s">
        <v>19</v>
      </c>
      <c r="C24" s="31">
        <v>53</v>
      </c>
      <c r="D24" s="40">
        <v>53048</v>
      </c>
      <c r="E24" s="37">
        <v>60</v>
      </c>
      <c r="F24" s="43">
        <v>70</v>
      </c>
    </row>
    <row r="25" spans="1:6" ht="15.75" thickBot="1" x14ac:dyDescent="0.3">
      <c r="A25" s="14">
        <v>5909</v>
      </c>
      <c r="B25" s="15" t="s">
        <v>20</v>
      </c>
      <c r="C25" s="32">
        <v>300</v>
      </c>
      <c r="D25" s="41">
        <v>150000</v>
      </c>
      <c r="E25" s="38">
        <v>300</v>
      </c>
      <c r="F25" s="44">
        <v>0</v>
      </c>
    </row>
    <row r="26" spans="1:6" ht="15.75" thickBot="1" x14ac:dyDescent="0.3">
      <c r="A26" s="17" t="s">
        <v>21</v>
      </c>
      <c r="B26" s="18"/>
      <c r="C26" s="20">
        <v>2396</v>
      </c>
      <c r="D26" s="21">
        <f>D11+D20</f>
        <v>1485344.84</v>
      </c>
      <c r="E26" s="23">
        <f>E11+E20</f>
        <v>2039</v>
      </c>
      <c r="F26" s="46">
        <f>F11+F20</f>
        <v>2150</v>
      </c>
    </row>
    <row r="27" spans="1:6" ht="15.75" thickBot="1" x14ac:dyDescent="0.3"/>
    <row r="28" spans="1:6" x14ac:dyDescent="0.25">
      <c r="B28" s="63" t="s">
        <v>24</v>
      </c>
      <c r="D28" s="66" t="s">
        <v>26</v>
      </c>
      <c r="E28" s="67"/>
    </row>
    <row r="29" spans="1:6" x14ac:dyDescent="0.25">
      <c r="B29" s="64"/>
      <c r="D29" s="68"/>
      <c r="E29" s="69"/>
    </row>
    <row r="30" spans="1:6" ht="15.75" thickBot="1" x14ac:dyDescent="0.3">
      <c r="B30" s="65"/>
      <c r="D30" s="70"/>
      <c r="E30" s="71"/>
    </row>
    <row r="31" spans="1:6" ht="15.75" thickBot="1" x14ac:dyDescent="0.3"/>
    <row r="32" spans="1:6" x14ac:dyDescent="0.25">
      <c r="D32" s="66" t="s">
        <v>25</v>
      </c>
      <c r="E32" s="67"/>
    </row>
    <row r="33" spans="4:5" x14ac:dyDescent="0.25">
      <c r="D33" s="68"/>
      <c r="E33" s="69"/>
    </row>
    <row r="34" spans="4:5" ht="15.75" thickBot="1" x14ac:dyDescent="0.3">
      <c r="D34" s="70"/>
      <c r="E34" s="71"/>
    </row>
  </sheetData>
  <mergeCells count="4">
    <mergeCell ref="D1:F2"/>
    <mergeCell ref="B28:B30"/>
    <mergeCell ref="D28:E30"/>
    <mergeCell ref="D32:E34"/>
  </mergeCells>
  <pageMargins left="0.7" right="0.7" top="0.75" bottom="0.75" header="0.3" footer="0.3"/>
  <pageSetup paperSize="9"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</dc:creator>
  <cp:lastModifiedBy>Josef Hlávka, ing.</cp:lastModifiedBy>
  <cp:lastPrinted>2023-11-03T10:07:06Z</cp:lastPrinted>
  <dcterms:created xsi:type="dcterms:W3CDTF">2015-06-05T18:19:34Z</dcterms:created>
  <dcterms:modified xsi:type="dcterms:W3CDTF">2023-11-06T10:41:44Z</dcterms:modified>
</cp:coreProperties>
</file>